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PC\Desktop\tinpdf\"/>
    </mc:Choice>
  </mc:AlternateContent>
  <bookViews>
    <workbookView xWindow="0" yWindow="0" windowWidth="24000" windowHeight="11715"/>
  </bookViews>
  <sheets>
    <sheet name="B49 Sở" sheetId="1" r:id="rId1"/>
  </sheets>
  <definedNames>
    <definedName name="_xlnm.Print_Titles" localSheetId="0">'B49 Sở'!$6:$9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10" i="1"/>
  <c r="C21" i="1" l="1"/>
  <c r="G20" i="1"/>
  <c r="G15" i="1" s="1"/>
  <c r="C20" i="1"/>
  <c r="C19" i="1"/>
  <c r="C18" i="1" s="1"/>
  <c r="J18" i="1"/>
  <c r="C17" i="1"/>
  <c r="E16" i="1"/>
  <c r="E15" i="1" s="1"/>
  <c r="C16" i="1"/>
  <c r="J15" i="1"/>
  <c r="I15" i="1"/>
  <c r="H15" i="1"/>
  <c r="F15" i="1"/>
  <c r="C14" i="1"/>
  <c r="C13" i="1" s="1"/>
  <c r="J13" i="1"/>
  <c r="I13" i="1"/>
  <c r="H13" i="1"/>
  <c r="G13" i="1"/>
  <c r="F13" i="1"/>
  <c r="E13" i="1"/>
  <c r="C12" i="1"/>
  <c r="C11" i="1" s="1"/>
  <c r="J11" i="1"/>
  <c r="J10" i="1" s="1"/>
  <c r="I11" i="1"/>
  <c r="H11" i="1"/>
  <c r="H10" i="1" s="1"/>
  <c r="G11" i="1"/>
  <c r="F11" i="1"/>
  <c r="E11" i="1"/>
  <c r="G10" i="1"/>
  <c r="F10" i="1"/>
  <c r="E10" i="1" l="1"/>
  <c r="I10" i="1"/>
  <c r="C10" i="1"/>
  <c r="C15" i="1"/>
</calcChain>
</file>

<file path=xl/sharedStrings.xml><?xml version="1.0" encoding="utf-8"?>
<sst xmlns="http://schemas.openxmlformats.org/spreadsheetml/2006/main" count="29" uniqueCount="25">
  <si>
    <t>Sở Tài nguyên và Môi trường tỉnh Hà Nam</t>
  </si>
  <si>
    <t>Chương: 426</t>
  </si>
  <si>
    <t>STT</t>
  </si>
  <si>
    <t>Nội dung</t>
  </si>
  <si>
    <t>Văn phòng Sở</t>
  </si>
  <si>
    <t>Chi cục BVMT</t>
  </si>
  <si>
    <t>TT Quan trắc TNMT</t>
  </si>
  <si>
    <t>VP đăng ký đất đai</t>
  </si>
  <si>
    <t>TT Kỹ Thuật TNMT</t>
  </si>
  <si>
    <t>I</t>
  </si>
  <si>
    <t>Chi quản lý hành chính (L340-K341)</t>
  </si>
  <si>
    <t>II</t>
  </si>
  <si>
    <t>Kinh phí thực hiện chế độ tự chủ</t>
  </si>
  <si>
    <t>ĐVT: 1.000 đồng</t>
  </si>
  <si>
    <t>(Kèm theo Quyết định số       /QĐ-STN&amp;MT ngày     tháng 10 năm 2024 của Sở Tài nguyên và Môi trường)</t>
  </si>
  <si>
    <t>Tổng số đã phân bổ</t>
  </si>
  <si>
    <t>DỰ TOÁN THU, CHI NGÂN SÁCH NHÀ NƯỚC ĐƯỢC GIAO VÀ PHÂN BỔ CHO CÁC ĐƠN VỊ TRỰC THUỘC NĂM 2024</t>
  </si>
  <si>
    <t>TT Thông tin, dữ liệu và PTQĐ</t>
  </si>
  <si>
    <t>Dự toán chi từ nguồn thu phí, lệ phí</t>
  </si>
  <si>
    <t>Chi sự nghiệp kinh tế (L280-K332)</t>
  </si>
  <si>
    <t>Số NSNN cấp bổ sung năm 2024</t>
  </si>
  <si>
    <t>Chi SN kinh tế (L280-K332)</t>
  </si>
  <si>
    <t>Chi SN môi trường (L250-K251)</t>
  </si>
  <si>
    <t>Tổng số được giao</t>
  </si>
  <si>
    <t>Kinh phí không thực hiện chế độ tự chủ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</si>
</sst>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5" fontId="7" fillId="0" borderId="1" xfId="1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/>
    </xf>
    <xf numFmtId="165" fontId="10" fillId="0" borderId="1" xfId="1" applyNumberFormat="1" applyFont="1" applyBorder="1" applyAlignment="1">
      <alignment horizontal="right"/>
    </xf>
    <xf numFmtId="165" fontId="10" fillId="0" borderId="1" xfId="1" applyNumberFormat="1" applyFont="1" applyBorder="1"/>
    <xf numFmtId="165" fontId="8" fillId="0" borderId="1" xfId="1" applyNumberFormat="1" applyFont="1" applyBorder="1"/>
    <xf numFmtId="0" fontId="10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2" fillId="0" borderId="1" xfId="0" applyFont="1" applyBorder="1" applyAlignment="1">
      <alignment horizontal="center"/>
    </xf>
    <xf numFmtId="165" fontId="10" fillId="0" borderId="1" xfId="1" quotePrefix="1" applyNumberFormat="1" applyFont="1" applyBorder="1" applyAlignment="1">
      <alignment horizontal="right"/>
    </xf>
    <xf numFmtId="164" fontId="10" fillId="0" borderId="1" xfId="1" quotePrefix="1" applyFont="1" applyBorder="1" applyAlignment="1">
      <alignment horizontal="right"/>
    </xf>
    <xf numFmtId="0" fontId="4" fillId="0" borderId="0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4" workbookViewId="0">
      <selection activeCell="E20" sqref="E20"/>
    </sheetView>
  </sheetViews>
  <sheetFormatPr defaultColWidth="9.125" defaultRowHeight="18.75" x14ac:dyDescent="0.3"/>
  <cols>
    <col min="1" max="1" width="7.375" style="2" customWidth="1"/>
    <col min="2" max="2" width="42.875" style="2" customWidth="1"/>
    <col min="3" max="5" width="12.125" style="2" customWidth="1"/>
    <col min="6" max="6" width="11.125" style="2" customWidth="1"/>
    <col min="7" max="7" width="10.375" style="2" customWidth="1"/>
    <col min="8" max="8" width="7.875" style="2" customWidth="1"/>
    <col min="9" max="9" width="9.625" style="2" customWidth="1"/>
    <col min="10" max="10" width="9.75" style="2" customWidth="1"/>
    <col min="11" max="11" width="11.125" style="2" customWidth="1"/>
    <col min="12" max="12" width="8.875" style="2" customWidth="1"/>
    <col min="13" max="13" width="12" style="2" customWidth="1"/>
    <col min="14" max="14" width="16.625" style="2" customWidth="1"/>
    <col min="15" max="16384" width="9.125" style="2"/>
  </cols>
  <sheetData>
    <row r="1" spans="1:13" x14ac:dyDescent="0.3">
      <c r="A1" s="1" t="s">
        <v>0</v>
      </c>
      <c r="B1" s="1"/>
      <c r="K1" s="21"/>
      <c r="L1" s="21"/>
    </row>
    <row r="2" spans="1:13" x14ac:dyDescent="0.3">
      <c r="A2" s="1" t="s">
        <v>1</v>
      </c>
    </row>
    <row r="3" spans="1:13" ht="30.75" customHeight="1" x14ac:dyDescent="0.3">
      <c r="A3" s="21" t="s">
        <v>16</v>
      </c>
      <c r="B3" s="21"/>
      <c r="C3" s="21"/>
      <c r="D3" s="21"/>
      <c r="E3" s="21"/>
      <c r="F3" s="21"/>
      <c r="G3" s="21"/>
      <c r="H3" s="21"/>
      <c r="I3" s="21"/>
      <c r="J3" s="21"/>
      <c r="K3" s="20"/>
      <c r="L3" s="20"/>
      <c r="M3" s="20"/>
    </row>
    <row r="4" spans="1:13" ht="17.25" customHeight="1" x14ac:dyDescent="0.3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19"/>
      <c r="L4" s="19"/>
      <c r="M4" s="19"/>
    </row>
    <row r="5" spans="1:13" x14ac:dyDescent="0.3">
      <c r="A5" s="3"/>
      <c r="B5" s="3"/>
      <c r="C5" s="4"/>
      <c r="D5" s="4"/>
      <c r="E5" s="4"/>
      <c r="F5" s="4"/>
      <c r="H5" s="23" t="s">
        <v>13</v>
      </c>
      <c r="I5" s="23"/>
      <c r="J5" s="23"/>
    </row>
    <row r="6" spans="1:13" s="13" customFormat="1" ht="15.75" x14ac:dyDescent="0.25">
      <c r="A6" s="24" t="s">
        <v>2</v>
      </c>
      <c r="B6" s="24" t="s">
        <v>3</v>
      </c>
      <c r="C6" s="24" t="s">
        <v>23</v>
      </c>
      <c r="D6" s="26" t="s">
        <v>15</v>
      </c>
      <c r="E6" s="26" t="s">
        <v>4</v>
      </c>
      <c r="F6" s="26" t="s">
        <v>5</v>
      </c>
      <c r="G6" s="26" t="s">
        <v>6</v>
      </c>
      <c r="H6" s="26" t="s">
        <v>7</v>
      </c>
      <c r="I6" s="26" t="s">
        <v>8</v>
      </c>
      <c r="J6" s="26" t="s">
        <v>17</v>
      </c>
    </row>
    <row r="7" spans="1:13" s="13" customFormat="1" ht="18.75" customHeight="1" x14ac:dyDescent="0.25">
      <c r="A7" s="25"/>
      <c r="B7" s="25"/>
      <c r="C7" s="25"/>
      <c r="D7" s="27"/>
      <c r="E7" s="27"/>
      <c r="F7" s="27"/>
      <c r="G7" s="27"/>
      <c r="H7" s="27"/>
      <c r="I7" s="27"/>
      <c r="J7" s="27"/>
    </row>
    <row r="8" spans="1:13" s="13" customFormat="1" ht="15.75" x14ac:dyDescent="0.25">
      <c r="A8" s="25"/>
      <c r="B8" s="25"/>
      <c r="C8" s="25"/>
      <c r="D8" s="27"/>
      <c r="E8" s="27"/>
      <c r="F8" s="27"/>
      <c r="G8" s="27"/>
      <c r="H8" s="27"/>
      <c r="I8" s="27"/>
      <c r="J8" s="27"/>
    </row>
    <row r="9" spans="1:13" s="13" customFormat="1" ht="28.5" customHeight="1" x14ac:dyDescent="0.25">
      <c r="A9" s="25"/>
      <c r="B9" s="25"/>
      <c r="C9" s="25"/>
      <c r="D9" s="28"/>
      <c r="E9" s="28"/>
      <c r="F9" s="28"/>
      <c r="G9" s="28"/>
      <c r="H9" s="28"/>
      <c r="I9" s="28"/>
      <c r="J9" s="28"/>
    </row>
    <row r="10" spans="1:13" x14ac:dyDescent="0.3">
      <c r="A10" s="5" t="s">
        <v>9</v>
      </c>
      <c r="B10" s="6" t="s">
        <v>18</v>
      </c>
      <c r="C10" s="7">
        <f>C11+C13</f>
        <v>71267</v>
      </c>
      <c r="D10" s="7">
        <f>SUM(E10:J10)</f>
        <v>71267</v>
      </c>
      <c r="E10" s="7">
        <f t="shared" ref="E10:J10" si="0">E11+E13</f>
        <v>0</v>
      </c>
      <c r="F10" s="7">
        <f t="shared" si="0"/>
        <v>71267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</row>
    <row r="11" spans="1:13" x14ac:dyDescent="0.3">
      <c r="A11" s="5">
        <v>1</v>
      </c>
      <c r="B11" s="6" t="s">
        <v>10</v>
      </c>
      <c r="C11" s="7">
        <f>C12</f>
        <v>71267</v>
      </c>
      <c r="D11" s="7">
        <f t="shared" ref="D11:D21" si="1">SUM(E11:J11)</f>
        <v>71267</v>
      </c>
      <c r="E11" s="7">
        <f t="shared" ref="E11:J11" si="2">E12</f>
        <v>0</v>
      </c>
      <c r="F11" s="7">
        <f t="shared" si="2"/>
        <v>71267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</row>
    <row r="12" spans="1:13" x14ac:dyDescent="0.3">
      <c r="A12" s="14"/>
      <c r="B12" s="15" t="s">
        <v>12</v>
      </c>
      <c r="C12" s="8">
        <f>E12+F12</f>
        <v>71267</v>
      </c>
      <c r="D12" s="8">
        <f t="shared" si="1"/>
        <v>71267</v>
      </c>
      <c r="E12" s="8"/>
      <c r="F12" s="8">
        <v>71267</v>
      </c>
      <c r="G12" s="8"/>
      <c r="H12" s="8"/>
      <c r="I12" s="8"/>
      <c r="J12" s="8"/>
    </row>
    <row r="13" spans="1:13" x14ac:dyDescent="0.3">
      <c r="A13" s="5">
        <v>2</v>
      </c>
      <c r="B13" s="6" t="s">
        <v>19</v>
      </c>
      <c r="C13" s="7">
        <f>C14</f>
        <v>0</v>
      </c>
      <c r="D13" s="7">
        <f t="shared" si="1"/>
        <v>0</v>
      </c>
      <c r="E13" s="7">
        <f t="shared" ref="E13:J13" si="3">E14</f>
        <v>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  <c r="J13" s="7">
        <f t="shared" si="3"/>
        <v>0</v>
      </c>
    </row>
    <row r="14" spans="1:13" x14ac:dyDescent="0.3">
      <c r="A14" s="14"/>
      <c r="B14" s="15" t="s">
        <v>12</v>
      </c>
      <c r="C14" s="8">
        <f>J14</f>
        <v>0</v>
      </c>
      <c r="D14" s="7">
        <f t="shared" si="1"/>
        <v>0</v>
      </c>
      <c r="E14" s="8"/>
      <c r="F14" s="8"/>
      <c r="G14" s="8"/>
      <c r="H14" s="8"/>
      <c r="I14" s="8"/>
      <c r="J14" s="8"/>
    </row>
    <row r="15" spans="1:13" x14ac:dyDescent="0.3">
      <c r="A15" s="5" t="s">
        <v>11</v>
      </c>
      <c r="B15" s="6" t="s">
        <v>20</v>
      </c>
      <c r="C15" s="9">
        <f>C16+C18+C20</f>
        <v>333042</v>
      </c>
      <c r="D15" s="7">
        <f t="shared" si="1"/>
        <v>333042</v>
      </c>
      <c r="E15" s="9">
        <f>E16</f>
        <v>209321</v>
      </c>
      <c r="F15" s="9">
        <f t="shared" ref="F15:I15" si="4">F16</f>
        <v>0</v>
      </c>
      <c r="G15" s="9">
        <f>G20</f>
        <v>57185</v>
      </c>
      <c r="H15" s="9">
        <f t="shared" si="4"/>
        <v>0</v>
      </c>
      <c r="I15" s="9">
        <f t="shared" si="4"/>
        <v>0</v>
      </c>
      <c r="J15" s="9">
        <f>J18</f>
        <v>66536</v>
      </c>
    </row>
    <row r="16" spans="1:13" x14ac:dyDescent="0.3">
      <c r="A16" s="5">
        <v>1</v>
      </c>
      <c r="B16" s="6" t="s">
        <v>10</v>
      </c>
      <c r="C16" s="9">
        <f>C17</f>
        <v>209321</v>
      </c>
      <c r="D16" s="7">
        <f t="shared" si="1"/>
        <v>209321</v>
      </c>
      <c r="E16" s="9">
        <f>E17</f>
        <v>209321</v>
      </c>
      <c r="F16" s="9"/>
      <c r="G16" s="9"/>
      <c r="H16" s="9"/>
      <c r="I16" s="9"/>
      <c r="J16" s="9"/>
    </row>
    <row r="17" spans="1:10" x14ac:dyDescent="0.3">
      <c r="A17" s="16"/>
      <c r="B17" s="15" t="s">
        <v>24</v>
      </c>
      <c r="C17" s="10">
        <f>E17</f>
        <v>209321</v>
      </c>
      <c r="D17" s="8">
        <f t="shared" si="1"/>
        <v>209321</v>
      </c>
      <c r="E17" s="17">
        <v>209321</v>
      </c>
      <c r="F17" s="10"/>
      <c r="G17" s="11"/>
      <c r="H17" s="11"/>
      <c r="I17" s="11"/>
      <c r="J17" s="11"/>
    </row>
    <row r="18" spans="1:10" x14ac:dyDescent="0.3">
      <c r="A18" s="5">
        <v>2</v>
      </c>
      <c r="B18" s="6" t="s">
        <v>21</v>
      </c>
      <c r="C18" s="12">
        <f>C19</f>
        <v>66536</v>
      </c>
      <c r="D18" s="7">
        <f t="shared" si="1"/>
        <v>66536</v>
      </c>
      <c r="E18" s="12"/>
      <c r="F18" s="12"/>
      <c r="G18" s="12"/>
      <c r="H18" s="12"/>
      <c r="I18" s="12"/>
      <c r="J18" s="12">
        <f>J19</f>
        <v>66536</v>
      </c>
    </row>
    <row r="19" spans="1:10" x14ac:dyDescent="0.3">
      <c r="A19" s="16"/>
      <c r="B19" s="15" t="s">
        <v>24</v>
      </c>
      <c r="C19" s="10">
        <f>J19</f>
        <v>66536</v>
      </c>
      <c r="D19" s="8">
        <f t="shared" si="1"/>
        <v>66536</v>
      </c>
      <c r="E19" s="18"/>
      <c r="F19" s="10"/>
      <c r="G19" s="11"/>
      <c r="H19" s="11"/>
      <c r="I19" s="11"/>
      <c r="J19" s="11">
        <v>66536</v>
      </c>
    </row>
    <row r="20" spans="1:10" x14ac:dyDescent="0.3">
      <c r="A20" s="5">
        <v>3</v>
      </c>
      <c r="B20" s="6" t="s">
        <v>22</v>
      </c>
      <c r="C20" s="12">
        <f>C21</f>
        <v>57185</v>
      </c>
      <c r="D20" s="7">
        <f t="shared" si="1"/>
        <v>57185</v>
      </c>
      <c r="E20" s="12"/>
      <c r="F20" s="12"/>
      <c r="G20" s="12">
        <f>G21</f>
        <v>57185</v>
      </c>
      <c r="H20" s="12"/>
      <c r="I20" s="12"/>
      <c r="J20" s="12"/>
    </row>
    <row r="21" spans="1:10" x14ac:dyDescent="0.3">
      <c r="A21" s="16"/>
      <c r="B21" s="15" t="s">
        <v>24</v>
      </c>
      <c r="C21" s="10">
        <f>G21</f>
        <v>57185</v>
      </c>
      <c r="D21" s="8">
        <f t="shared" si="1"/>
        <v>57185</v>
      </c>
      <c r="E21" s="18"/>
      <c r="F21" s="10"/>
      <c r="G21" s="11">
        <v>57185</v>
      </c>
      <c r="H21" s="11"/>
      <c r="I21" s="11"/>
      <c r="J21" s="11"/>
    </row>
    <row r="22" spans="1:10" x14ac:dyDescent="0.3">
      <c r="A22" s="16"/>
      <c r="B22" s="15"/>
      <c r="C22" s="10"/>
      <c r="D22" s="10"/>
      <c r="E22" s="18"/>
      <c r="F22" s="10"/>
      <c r="G22" s="11"/>
      <c r="H22" s="11"/>
      <c r="I22" s="11"/>
      <c r="J22" s="11"/>
    </row>
  </sheetData>
  <mergeCells count="14">
    <mergeCell ref="A3:J3"/>
    <mergeCell ref="A4:J4"/>
    <mergeCell ref="H5:J5"/>
    <mergeCell ref="K1:L1"/>
    <mergeCell ref="A6:A9"/>
    <mergeCell ref="B6:B9"/>
    <mergeCell ref="C6:C9"/>
    <mergeCell ref="E6:E9"/>
    <mergeCell ref="D6:D9"/>
    <mergeCell ref="F6:F9"/>
    <mergeCell ref="G6:G9"/>
    <mergeCell ref="H6:H9"/>
    <mergeCell ref="I6:I9"/>
    <mergeCell ref="J6:J9"/>
  </mergeCells>
  <pageMargins left="0.5" right="0.25" top="0.75" bottom="0.75" header="0.3" footer="0.3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EC7BFF55832959429B5E4CE5D153CD1F" ma:contentTypeVersion="1" ma:contentTypeDescription="Upload an image." ma:contentTypeScope="" ma:versionID="db985286db257069a5c5542d571d2053">
  <xsd:schema xmlns:xsd="http://www.w3.org/2001/XMLSchema" xmlns:xs="http://www.w3.org/2001/XMLSchema" xmlns:p="http://schemas.microsoft.com/office/2006/metadata/properties" xmlns:ns1="http://schemas.microsoft.com/sharepoint/v3" xmlns:ns2="C2735AFE-7417-4132-AE00-5671C75502B7" xmlns:ns3="http://schemas.microsoft.com/sharepoint/v3/fields" targetNamespace="http://schemas.microsoft.com/office/2006/metadata/properties" ma:root="true" ma:fieldsID="06c67a423d03607dca2238b56fe88387" ns1:_="" ns2:_="" ns3:_="">
    <xsd:import namespace="http://schemas.microsoft.com/sharepoint/v3"/>
    <xsd:import namespace="C2735AFE-7417-4132-AE00-5671C75502B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35AFE-7417-4132-AE00-5671C75502B7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C2735AFE-7417-4132-AE00-5671C75502B7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A5C4E1A-3970-4964-9A32-96A6408BA8CF}"/>
</file>

<file path=customXml/itemProps2.xml><?xml version="1.0" encoding="utf-8"?>
<ds:datastoreItem xmlns:ds="http://schemas.openxmlformats.org/officeDocument/2006/customXml" ds:itemID="{61A1A261-FE96-47E4-A159-3B98C47E8BDF}"/>
</file>

<file path=customXml/itemProps3.xml><?xml version="1.0" encoding="utf-8"?>
<ds:datastoreItem xmlns:ds="http://schemas.openxmlformats.org/officeDocument/2006/customXml" ds:itemID="{1402D2B2-C9B5-41AE-8E90-E496A8F755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B49 Sở</vt:lpstr>
      <vt:lpstr>'B49 Sở'!Print_Titles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MyPC</cp:lastModifiedBy>
  <cp:lastPrinted>2024-10-08T09:15:03Z</cp:lastPrinted>
  <dcterms:created xsi:type="dcterms:W3CDTF">2022-12-25T10:37:35Z</dcterms:created>
  <dcterms:modified xsi:type="dcterms:W3CDTF">2024-10-10T02:27:41Z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0x0101009148F5A04DDD49CBA7127AADA5FB792B00AADE34325A8B49CDA8BB4DB53328F21400EC7BFF55832959429B5E4CE5D153CD1F</vt:lpwstr>
  </property>
</Properties>
</file>